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60" windowHeight="13065" activeTab="0"/>
  </bookViews>
  <sheets>
    <sheet name="附件1" sheetId="1" r:id="rId1"/>
    <sheet name="Sheet2" sheetId="2" state="hidden" r:id="rId2"/>
    <sheet name="Sheet3" sheetId="3" state="hidden" r:id="rId3"/>
  </sheets>
  <definedNames>
    <definedName name="_xlnm.Print_Titles" localSheetId="0">'附件1'!$2:$4</definedName>
  </definedNames>
  <calcPr fullCalcOnLoad="1"/>
</workbook>
</file>

<file path=xl/sharedStrings.xml><?xml version="1.0" encoding="utf-8"?>
<sst xmlns="http://schemas.openxmlformats.org/spreadsheetml/2006/main" count="93" uniqueCount="85">
  <si>
    <t>附件</t>
  </si>
  <si>
    <t>福建省县域商业建设绩效评价指标</t>
  </si>
  <si>
    <t>一级指标</t>
  </si>
  <si>
    <t>二级指标</t>
  </si>
  <si>
    <t>指标解释</t>
  </si>
  <si>
    <t>分值</t>
  </si>
  <si>
    <t>评分细则</t>
  </si>
  <si>
    <t>评价材料</t>
  </si>
  <si>
    <t>组织推动</t>
  </si>
  <si>
    <t>县域商业信息系统</t>
  </si>
  <si>
    <t>建立党政领导、多部门统筹协调的工作推进机制</t>
  </si>
  <si>
    <t>县级党委政府有关负责同志亲自抓，成立工作领导小组，细化职责分工（2分）；建立多部门统筹协调机制，集中商务、农业农村、交通运输、邮政、供销合作等部门力量，加强政策协同，推动解决重点工作（2分）</t>
  </si>
  <si>
    <t>工作推进机制相关文件、会议纪要等</t>
  </si>
  <si>
    <t>配套措施</t>
  </si>
  <si>
    <t>制定有利于县域商业发展的政策措施</t>
  </si>
  <si>
    <t>出台财政、土地、人才、税收、融资等配套措施，引导和鼓励商贸流通企业下沉乡村，积极参与县域商业体系建设（2分）</t>
  </si>
  <si>
    <t>配套措施相关证明材料</t>
  </si>
  <si>
    <t>制度规范</t>
  </si>
  <si>
    <t>资金管理</t>
  </si>
  <si>
    <t>决策公开透明</t>
  </si>
  <si>
    <t>引入审计、监理咨询等第三方，参与资金决策的监督，重点审查造价、支出合理性、财务信息真实准确等内容，确保账实对应（4分）；按要求在政府门户网站（设立专栏）做好资金事项的信息公开（2分）</t>
  </si>
  <si>
    <t>相关证明，公开网址</t>
  </si>
  <si>
    <t>财务制度健全</t>
  </si>
  <si>
    <t>财政资金是否单独核算、专款专用，财务信息是否真实、准确，严格规范资金使用方向、拨付手续和票据管理（4分）</t>
  </si>
  <si>
    <t>资金管理办法或要求、财务制度、票据、凭证等材料</t>
  </si>
  <si>
    <t>预算执行情况</t>
  </si>
  <si>
    <t>采取有效措施，合理加快资金拨付进度（5分）
根据下达资金使用率计算得分，超过80%得满分，每少6%（不足6%的按6%计算）减1分，扣完为止。</t>
  </si>
  <si>
    <t>资金支出凭证等</t>
  </si>
  <si>
    <t>项目管理</t>
  </si>
  <si>
    <t>科学立项</t>
  </si>
  <si>
    <t>项目立项之前，结合县域商业摸底情况，开展必要的可行性研究或专家评审等并出具书面意见（2分）</t>
  </si>
  <si>
    <t>立项说明、可行性研究报告、专家评审意见等</t>
  </si>
  <si>
    <t>加强承办企业能力考察</t>
  </si>
  <si>
    <t>承办企业选择规范、透明，经过公开招投标、竞争性谈判、专家评审等竞争性程序产生，并做好信息公开（2分）；承办企业资质优、业务精、与项目建设能力需求匹配，严禁将项目违规分包牟利（2分）</t>
  </si>
  <si>
    <t>项目选择相关材料，企业资质等材料</t>
  </si>
  <si>
    <t>日常监督</t>
  </si>
  <si>
    <t>建立日常监督机制</t>
  </si>
  <si>
    <t>建立对项目的日常监督检查机制，不定期对资金使用和项目进展情况通过现场或线上方式进行检查与指导，及时发现并协调解决出现的问题（2分）</t>
  </si>
  <si>
    <t>日常监督管理检查工作机制相关文件、日常检查记录</t>
  </si>
  <si>
    <t>按要求填报商务部信息系统</t>
  </si>
  <si>
    <t>如实、准确、及时填报商务部县域商业信息系统（4分）</t>
  </si>
  <si>
    <t>县域商业信息系统填报情况（由商务部提供）</t>
  </si>
  <si>
    <t>重点任务</t>
  </si>
  <si>
    <t>县乡村物流配送体系</t>
  </si>
  <si>
    <t>县级物流配送中心、乡镇快递物流站点等</t>
  </si>
  <si>
    <t>地广人稀、欠发达县域应以物流整合、发展共同配送等模式为方向，推进县乡村物流配送体系建设。物流整合不能仅是分拣区域等“物理空间”整合，而应该是订单、人员、数据等实质性业务整合；（3分）
支持的物流项目对实施主体、建设时限、满足功能、后续管理等作出具体安排，引入市场化运营主体，确保资金支持期满能够实现可持续发展；（3分）
已支持物流项目的县，除边远地区外，配送成本与省会城市基本持平，县到村配送时间一般不超过3天（4分）</t>
  </si>
  <si>
    <t>自评报告（对点说明），邮政或快递公司单价、配送时间表等</t>
  </si>
  <si>
    <t>县乡村商业网络</t>
  </si>
  <si>
    <t>乡镇大集、商贸中心、商超等
建设改造</t>
  </si>
  <si>
    <t>针对乡镇商业网点的建设改造，有相对统一的标准，环境设施、商业功能、服务水平等有明显提升，注重保留农村赶集等传统文化习俗。（5分）
资金应用于网点设施设备改造升级和服务提升 ，严禁用于土建、租金及具有商业地产开发性质项目，不得补助房地产开发及物业管理类企业；对已安排发展改革、农业农村、邮政、供销等单位及商务部农产品供应链补助资金项目 ，不得重复支持（5分）</t>
  </si>
  <si>
    <t>自评报告（对点说明），财政部门自查报告</t>
  </si>
  <si>
    <t>农产品上行</t>
  </si>
  <si>
    <t>农产品商品化处理设施建设</t>
  </si>
  <si>
    <t>农产品上行项目应建立利益联结机制，重要支持能够实实在在带动农产品上行和农民增收的企业和项目；（5分）
农产品上行项目以商贸流通领域企业为重点 ，加强与发展改革、农业农村、供销合作等单位补助项目以及商务部农产品供应链项目的错位 ，避免重复支持（5分）</t>
  </si>
  <si>
    <t>工作成效</t>
  </si>
  <si>
    <t>年度任务完成情况</t>
  </si>
  <si>
    <t>制定县域商业目标类型和建设情况</t>
  </si>
  <si>
    <t>是否明确“基本型、增强型、提升型”目标类型和建成时间，工作进展情况</t>
  </si>
  <si>
    <t>自评报告</t>
  </si>
  <si>
    <t>约束性指标完成情况</t>
  </si>
  <si>
    <t>县城综合商贸服务中心、乡镇商贸中心、村级便民商店新建改造数量和覆盖率增长（各2分，共6分）；县级物流配送中心、乡镇物流配送中心新建改造数量和覆盖率增长（各2分，共4分）；共同配送占比（共同配送快件量/全县快件量）（2分）。
对照县级工作方案年度分解任务，完成任务得满分，否则不得分</t>
  </si>
  <si>
    <t>助力乡村振兴</t>
  </si>
  <si>
    <t>带动就业增收、拉动投资、促进消费</t>
  </si>
  <si>
    <t>2022年城镇新增就业（2分）；
固定资产投资增速高于全省平均水平（2分）；
县域消费品零售额、乡村消费品零售额高于全省平均水平（4分）；
农产品网络零售额增速高于全省平均水平（2分）。</t>
  </si>
  <si>
    <t>地方政府部门统计数据，农产品网络零售额数据（由省商务厅提供）</t>
  </si>
  <si>
    <t>服务对象满意度</t>
  </si>
  <si>
    <t>县域商业建设行动项目服务对
象满意度调查</t>
  </si>
  <si>
    <t>围绕县域商业建设行动支持建设改造乡镇商贸中心 、物流配送中心等项目，对服务企业、个体商户、合作社等进行满意度调查，满意度不低于80%（5分）
每个支持项目有效调查问卷至少10份，提供调查对象联系方式。</t>
  </si>
  <si>
    <t>问卷调查、电话回访等</t>
  </si>
  <si>
    <t>其他</t>
  </si>
  <si>
    <t>“一票否决”事项</t>
  </si>
  <si>
    <t>—</t>
  </si>
  <si>
    <t>有下列情况之一的,直接评为不及格：
1.违反工作文件规定，擅自更改实施方案、扩大实施范围、增加或改变示范内容；
2.在审计、稽查和其他相关检查中发现项目质量 、资金管理（如：挪用、套取、骗补、多头补贴）等方面存在重大问题；
3.项目发生安全生产事故或质量事故 ，或者造成重大经济损失和社会不良影响 ；
4.预算执行进度低于30%；
5.弄虚作假。</t>
  </si>
  <si>
    <t>合计</t>
  </si>
  <si>
    <t>类别</t>
  </si>
  <si>
    <t>账面余额</t>
  </si>
  <si>
    <t>坏账准备</t>
  </si>
  <si>
    <t>账面价值</t>
  </si>
  <si>
    <t>金额</t>
  </si>
  <si>
    <t>比例(%)</t>
  </si>
  <si>
    <t>单项金额重大并单项计提坏账准备的应收账款</t>
  </si>
  <si>
    <t>按信用风险特征组合计提坏账准备的应收账款</t>
  </si>
  <si>
    <t>组合1：账龄组合</t>
  </si>
  <si>
    <t>组合2：余额百分比法组合</t>
  </si>
  <si>
    <t>单项金额虽不重大但单项计提坏账准备的应收账款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</si>
</sst>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8"/>
      <color indexed="8"/>
      <name val="仿宋"/>
      <family val="3"/>
    </font>
    <font>
      <sz val="11"/>
      <color indexed="8"/>
      <name val="仿宋"/>
      <family val="3"/>
    </font>
    <font>
      <sz val="9"/>
      <color indexed="8"/>
      <name val="仿宋"/>
      <family val="3"/>
    </font>
    <font>
      <sz val="12"/>
      <color indexed="8"/>
      <name val="黑体"/>
      <family val="3"/>
    </font>
    <font>
      <sz val="16"/>
      <name val="方正小标宋简体"/>
      <family val="0"/>
    </font>
    <font>
      <sz val="12"/>
      <name val="仿宋"/>
      <family val="3"/>
    </font>
    <font>
      <b/>
      <sz val="10"/>
      <name val="宋体"/>
      <family val="0"/>
    </font>
    <font>
      <b/>
      <sz val="10"/>
      <color indexed="8"/>
      <name val="宋体"/>
      <family val="0"/>
    </font>
    <font>
      <sz val="10"/>
      <name val="宋体"/>
      <family val="0"/>
    </font>
    <font>
      <sz val="10"/>
      <color indexed="8"/>
      <name val="宋体"/>
      <family val="0"/>
    </font>
    <font>
      <u val="single"/>
      <sz val="11"/>
      <color indexed="20"/>
      <name val="宋体"/>
      <family val="0"/>
    </font>
    <font>
      <i/>
      <sz val="11"/>
      <color indexed="23"/>
      <name val="宋体"/>
      <family val="0"/>
    </font>
    <font>
      <b/>
      <sz val="15"/>
      <color indexed="62"/>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u val="single"/>
      <sz val="11"/>
      <color indexed="12"/>
      <name val="宋体"/>
      <family val="0"/>
    </font>
    <font>
      <b/>
      <sz val="18"/>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仿宋"/>
      <family val="3"/>
    </font>
    <font>
      <sz val="11"/>
      <color theme="1"/>
      <name val="仿宋"/>
      <family val="3"/>
    </font>
    <font>
      <sz val="9"/>
      <color theme="1"/>
      <name val="仿宋"/>
      <family val="3"/>
    </font>
    <font>
      <sz val="12"/>
      <color theme="1"/>
      <name val="黑体"/>
      <family val="3"/>
    </font>
    <font>
      <b/>
      <sz val="10"/>
      <name val="Calibri"/>
      <family val="0"/>
    </font>
    <font>
      <b/>
      <sz val="10"/>
      <color theme="1"/>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40">
    <xf numFmtId="0" fontId="0" fillId="0" borderId="0" xfId="0" applyFont="1" applyAlignment="1">
      <alignment vertical="center"/>
    </xf>
    <xf numFmtId="0" fontId="49" fillId="0" borderId="10" xfId="0" applyFont="1" applyBorder="1" applyAlignment="1">
      <alignment horizontal="center" vertical="center" wrapText="1"/>
    </xf>
    <xf numFmtId="31" fontId="49" fillId="0" borderId="11" xfId="0" applyNumberFormat="1" applyFont="1" applyBorder="1" applyAlignment="1">
      <alignment horizontal="center" vertical="center" wrapText="1"/>
    </xf>
    <xf numFmtId="31" fontId="49" fillId="0" borderId="12" xfId="0" applyNumberFormat="1" applyFont="1" applyBorder="1" applyAlignment="1">
      <alignment horizontal="center" vertical="center" wrapText="1"/>
    </xf>
    <xf numFmtId="31" fontId="49" fillId="0" borderId="13" xfId="0" applyNumberFormat="1" applyFont="1" applyBorder="1" applyAlignment="1">
      <alignment horizontal="center" vertical="center" wrapText="1"/>
    </xf>
    <xf numFmtId="0" fontId="49" fillId="0" borderId="14"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5" xfId="0" applyFont="1" applyBorder="1" applyAlignment="1">
      <alignment vertical="center" wrapText="1"/>
    </xf>
    <xf numFmtId="4" fontId="49" fillId="0" borderId="16" xfId="0" applyNumberFormat="1" applyFont="1" applyBorder="1" applyAlignment="1">
      <alignment horizontal="right" vertical="center" wrapText="1"/>
    </xf>
    <xf numFmtId="0" fontId="49" fillId="0" borderId="16" xfId="0" applyFont="1" applyBorder="1" applyAlignment="1">
      <alignment horizontal="right" vertical="center" wrapText="1"/>
    </xf>
    <xf numFmtId="43" fontId="49" fillId="0" borderId="16" xfId="22" applyFont="1" applyBorder="1" applyAlignment="1">
      <alignment horizontal="right" vertical="center" wrapText="1"/>
    </xf>
    <xf numFmtId="0" fontId="50" fillId="0" borderId="0" xfId="0" applyFont="1" applyAlignment="1">
      <alignment vertical="center"/>
    </xf>
    <xf numFmtId="0" fontId="50" fillId="0" borderId="0" xfId="0" applyFont="1" applyAlignment="1">
      <alignment horizontal="center" vertical="center" wrapText="1"/>
    </xf>
    <xf numFmtId="0" fontId="51" fillId="0" borderId="0" xfId="0" applyFont="1" applyAlignment="1">
      <alignment horizontal="center" vertical="center"/>
    </xf>
    <xf numFmtId="0" fontId="51" fillId="0" borderId="0" xfId="0" applyFont="1" applyAlignment="1">
      <alignment vertical="center" wrapText="1"/>
    </xf>
    <xf numFmtId="0" fontId="50" fillId="0" borderId="0" xfId="0" applyFont="1" applyAlignment="1">
      <alignment vertical="center" wrapText="1"/>
    </xf>
    <xf numFmtId="0" fontId="52"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right" vertical="center"/>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4" fillId="0" borderId="17" xfId="0" applyFont="1" applyBorder="1" applyAlignment="1">
      <alignment horizontal="center" vertical="center"/>
    </xf>
    <xf numFmtId="0" fontId="54" fillId="0" borderId="17" xfId="0" applyFont="1" applyBorder="1" applyAlignment="1">
      <alignment horizontal="center" vertical="center" wrapText="1"/>
    </xf>
    <xf numFmtId="0" fontId="53" fillId="0" borderId="20"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7" xfId="0" applyFont="1" applyBorder="1" applyAlignment="1">
      <alignment vertical="center" wrapText="1"/>
    </xf>
    <xf numFmtId="0" fontId="56" fillId="0" borderId="17" xfId="0" applyFont="1" applyBorder="1" applyAlignment="1">
      <alignment horizontal="center" vertical="center"/>
    </xf>
    <xf numFmtId="0" fontId="56" fillId="0" borderId="17" xfId="0" applyFont="1" applyBorder="1" applyAlignment="1">
      <alignment vertical="center" wrapText="1"/>
    </xf>
    <xf numFmtId="0" fontId="53" fillId="0" borderId="21" xfId="0" applyFont="1" applyBorder="1" applyAlignment="1">
      <alignment horizontal="center" vertical="center" wrapText="1"/>
    </xf>
    <xf numFmtId="0" fontId="55" fillId="0" borderId="20" xfId="0" applyFont="1" applyBorder="1" applyAlignment="1">
      <alignment horizontal="center" vertical="center" wrapText="1"/>
    </xf>
    <xf numFmtId="0" fontId="53" fillId="0" borderId="22"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7" xfId="0" applyFont="1" applyFill="1" applyBorder="1" applyAlignment="1">
      <alignment horizontal="justify" vertical="center" wrapText="1"/>
    </xf>
    <xf numFmtId="0" fontId="55" fillId="0" borderId="17" xfId="0" applyFont="1" applyBorder="1" applyAlignment="1">
      <alignment horizontal="center" vertical="center" wrapText="1"/>
    </xf>
    <xf numFmtId="0" fontId="56" fillId="0" borderId="17"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100" workbookViewId="0" topLeftCell="A1">
      <pane ySplit="4" topLeftCell="A5" activePane="bottomLeft" state="frozen"/>
      <selection pane="bottomLeft" activeCell="J8" sqref="J8"/>
    </sheetView>
  </sheetViews>
  <sheetFormatPr defaultColWidth="9.00390625" defaultRowHeight="15"/>
  <cols>
    <col min="1" max="1" width="8.57421875" style="14" customWidth="1"/>
    <col min="2" max="2" width="3.421875" style="14" customWidth="1"/>
    <col min="3" max="3" width="8.57421875" style="15" customWidth="1"/>
    <col min="4" max="4" width="31.28125" style="14" customWidth="1"/>
    <col min="5" max="5" width="5.421875" style="16" customWidth="1"/>
    <col min="6" max="6" width="52.28125" style="17" customWidth="1"/>
    <col min="7" max="7" width="11.28125" style="18" customWidth="1"/>
    <col min="8" max="255" width="9.00390625" style="14" customWidth="1"/>
  </cols>
  <sheetData>
    <row r="1" spans="1:3" ht="14.25">
      <c r="A1" s="19" t="s">
        <v>0</v>
      </c>
      <c r="B1" s="19"/>
      <c r="C1" s="19"/>
    </row>
    <row r="2" spans="1:7" ht="21">
      <c r="A2" s="20" t="s">
        <v>1</v>
      </c>
      <c r="B2" s="20"/>
      <c r="C2" s="20"/>
      <c r="D2" s="20"/>
      <c r="E2" s="20"/>
      <c r="F2" s="20"/>
      <c r="G2" s="20"/>
    </row>
    <row r="3" spans="1:4" ht="14.25">
      <c r="A3" s="21"/>
      <c r="B3" s="21"/>
      <c r="C3" s="21"/>
      <c r="D3" s="21"/>
    </row>
    <row r="4" spans="1:7" ht="24.75" customHeight="1">
      <c r="A4" s="22" t="s">
        <v>2</v>
      </c>
      <c r="B4" s="23" t="s">
        <v>3</v>
      </c>
      <c r="C4" s="24"/>
      <c r="D4" s="22" t="s">
        <v>4</v>
      </c>
      <c r="E4" s="25" t="s">
        <v>5</v>
      </c>
      <c r="F4" s="26" t="s">
        <v>6</v>
      </c>
      <c r="G4" s="26" t="s">
        <v>7</v>
      </c>
    </row>
    <row r="5" spans="1:7" ht="45" customHeight="1">
      <c r="A5" s="27" t="s">
        <v>8</v>
      </c>
      <c r="B5" s="28">
        <v>1</v>
      </c>
      <c r="C5" s="28" t="s">
        <v>9</v>
      </c>
      <c r="D5" s="29" t="s">
        <v>10</v>
      </c>
      <c r="E5" s="30">
        <v>4</v>
      </c>
      <c r="F5" s="31" t="s">
        <v>11</v>
      </c>
      <c r="G5" s="31" t="s">
        <v>12</v>
      </c>
    </row>
    <row r="6" spans="1:7" ht="34.5" customHeight="1">
      <c r="A6" s="32"/>
      <c r="B6" s="28">
        <v>2</v>
      </c>
      <c r="C6" s="28" t="s">
        <v>13</v>
      </c>
      <c r="D6" s="29" t="s">
        <v>14</v>
      </c>
      <c r="E6" s="30">
        <v>2</v>
      </c>
      <c r="F6" s="31" t="s">
        <v>15</v>
      </c>
      <c r="G6" s="31" t="s">
        <v>16</v>
      </c>
    </row>
    <row r="7" spans="1:7" ht="36">
      <c r="A7" s="27" t="s">
        <v>17</v>
      </c>
      <c r="B7" s="33">
        <v>3</v>
      </c>
      <c r="C7" s="33" t="s">
        <v>18</v>
      </c>
      <c r="D7" s="29" t="s">
        <v>19</v>
      </c>
      <c r="E7" s="30">
        <v>6</v>
      </c>
      <c r="F7" s="31" t="s">
        <v>20</v>
      </c>
      <c r="G7" s="31" t="s">
        <v>21</v>
      </c>
    </row>
    <row r="8" spans="1:7" ht="48">
      <c r="A8" s="34"/>
      <c r="B8" s="35"/>
      <c r="C8" s="35"/>
      <c r="D8" s="29" t="s">
        <v>22</v>
      </c>
      <c r="E8" s="30">
        <v>4</v>
      </c>
      <c r="F8" s="31" t="s">
        <v>23</v>
      </c>
      <c r="G8" s="31" t="s">
        <v>24</v>
      </c>
    </row>
    <row r="9" spans="1:7" ht="36">
      <c r="A9" s="34"/>
      <c r="B9" s="36"/>
      <c r="C9" s="36"/>
      <c r="D9" s="29" t="s">
        <v>25</v>
      </c>
      <c r="E9" s="30">
        <v>5</v>
      </c>
      <c r="F9" s="31" t="s">
        <v>26</v>
      </c>
      <c r="G9" s="31" t="s">
        <v>27</v>
      </c>
    </row>
    <row r="10" spans="1:7" ht="48">
      <c r="A10" s="34"/>
      <c r="B10" s="33">
        <v>4</v>
      </c>
      <c r="C10" s="33" t="s">
        <v>28</v>
      </c>
      <c r="D10" s="29" t="s">
        <v>29</v>
      </c>
      <c r="E10" s="30">
        <v>2</v>
      </c>
      <c r="F10" s="31" t="s">
        <v>30</v>
      </c>
      <c r="G10" s="31" t="s">
        <v>31</v>
      </c>
    </row>
    <row r="11" spans="1:7" ht="36">
      <c r="A11" s="34"/>
      <c r="B11" s="36"/>
      <c r="C11" s="36"/>
      <c r="D11" s="29" t="s">
        <v>32</v>
      </c>
      <c r="E11" s="30">
        <v>4</v>
      </c>
      <c r="F11" s="31" t="s">
        <v>33</v>
      </c>
      <c r="G11" s="31" t="s">
        <v>34</v>
      </c>
    </row>
    <row r="12" spans="1:7" ht="48">
      <c r="A12" s="34"/>
      <c r="B12" s="33">
        <v>5</v>
      </c>
      <c r="C12" s="33" t="s">
        <v>35</v>
      </c>
      <c r="D12" s="29" t="s">
        <v>36</v>
      </c>
      <c r="E12" s="30">
        <v>2</v>
      </c>
      <c r="F12" s="31" t="s">
        <v>37</v>
      </c>
      <c r="G12" s="31" t="s">
        <v>38</v>
      </c>
    </row>
    <row r="13" spans="1:7" ht="48">
      <c r="A13" s="32"/>
      <c r="B13" s="36"/>
      <c r="C13" s="36"/>
      <c r="D13" s="29" t="s">
        <v>39</v>
      </c>
      <c r="E13" s="30">
        <v>4</v>
      </c>
      <c r="F13" s="31" t="s">
        <v>40</v>
      </c>
      <c r="G13" s="31" t="s">
        <v>41</v>
      </c>
    </row>
    <row r="14" spans="1:7" ht="96">
      <c r="A14" s="27" t="s">
        <v>42</v>
      </c>
      <c r="B14" s="28">
        <v>6</v>
      </c>
      <c r="C14" s="28" t="s">
        <v>43</v>
      </c>
      <c r="D14" s="37" t="s">
        <v>44</v>
      </c>
      <c r="E14" s="30">
        <v>10</v>
      </c>
      <c r="F14" s="31" t="s">
        <v>45</v>
      </c>
      <c r="G14" s="31" t="s">
        <v>46</v>
      </c>
    </row>
    <row r="15" spans="1:7" ht="84">
      <c r="A15" s="34"/>
      <c r="B15" s="28">
        <v>7</v>
      </c>
      <c r="C15" s="28" t="s">
        <v>47</v>
      </c>
      <c r="D15" s="37" t="s">
        <v>48</v>
      </c>
      <c r="E15" s="30">
        <v>10</v>
      </c>
      <c r="F15" s="31" t="s">
        <v>49</v>
      </c>
      <c r="G15" s="31" t="s">
        <v>50</v>
      </c>
    </row>
    <row r="16" spans="1:7" ht="60">
      <c r="A16" s="32"/>
      <c r="B16" s="28">
        <v>8</v>
      </c>
      <c r="C16" s="28" t="s">
        <v>51</v>
      </c>
      <c r="D16" s="37" t="s">
        <v>52</v>
      </c>
      <c r="E16" s="30">
        <v>10</v>
      </c>
      <c r="F16" s="31" t="s">
        <v>53</v>
      </c>
      <c r="G16" s="31" t="s">
        <v>50</v>
      </c>
    </row>
    <row r="17" spans="1:7" ht="24">
      <c r="A17" s="27" t="s">
        <v>54</v>
      </c>
      <c r="B17" s="33">
        <v>9</v>
      </c>
      <c r="C17" s="33" t="s">
        <v>55</v>
      </c>
      <c r="D17" s="37" t="s">
        <v>56</v>
      </c>
      <c r="E17" s="30">
        <v>10</v>
      </c>
      <c r="F17" s="31" t="s">
        <v>57</v>
      </c>
      <c r="G17" s="31" t="s">
        <v>58</v>
      </c>
    </row>
    <row r="18" spans="1:7" ht="60">
      <c r="A18" s="34"/>
      <c r="B18" s="36"/>
      <c r="C18" s="36"/>
      <c r="D18" s="37" t="s">
        <v>59</v>
      </c>
      <c r="E18" s="30">
        <v>12</v>
      </c>
      <c r="F18" s="31" t="s">
        <v>60</v>
      </c>
      <c r="G18" s="31" t="s">
        <v>58</v>
      </c>
    </row>
    <row r="19" spans="1:7" ht="60">
      <c r="A19" s="34"/>
      <c r="B19" s="28">
        <v>10</v>
      </c>
      <c r="C19" s="28" t="s">
        <v>61</v>
      </c>
      <c r="D19" s="29" t="s">
        <v>62</v>
      </c>
      <c r="E19" s="30">
        <v>10</v>
      </c>
      <c r="F19" s="31" t="s">
        <v>63</v>
      </c>
      <c r="G19" s="31" t="s">
        <v>64</v>
      </c>
    </row>
    <row r="20" spans="1:7" ht="48">
      <c r="A20" s="32"/>
      <c r="B20" s="28">
        <v>11</v>
      </c>
      <c r="C20" s="28" t="s">
        <v>65</v>
      </c>
      <c r="D20" s="29" t="s">
        <v>66</v>
      </c>
      <c r="E20" s="30">
        <v>5</v>
      </c>
      <c r="F20" s="31" t="s">
        <v>67</v>
      </c>
      <c r="G20" s="31" t="s">
        <v>68</v>
      </c>
    </row>
    <row r="21" spans="1:7" ht="108">
      <c r="A21" s="32" t="s">
        <v>69</v>
      </c>
      <c r="B21" s="38" t="s">
        <v>70</v>
      </c>
      <c r="C21" s="38"/>
      <c r="D21" s="38"/>
      <c r="E21" s="38" t="s">
        <v>71</v>
      </c>
      <c r="F21" s="31" t="s">
        <v>72</v>
      </c>
      <c r="G21" s="39" t="s">
        <v>71</v>
      </c>
    </row>
    <row r="22" spans="1:7" ht="30" customHeight="1">
      <c r="A22" s="25" t="s">
        <v>73</v>
      </c>
      <c r="B22" s="25"/>
      <c r="C22" s="25"/>
      <c r="D22" s="25"/>
      <c r="E22" s="25">
        <f>SUM(E5:E20)</f>
        <v>100</v>
      </c>
      <c r="F22" s="30" t="s">
        <v>71</v>
      </c>
      <c r="G22" s="39" t="s">
        <v>71</v>
      </c>
    </row>
  </sheetData>
  <sheetProtection/>
  <mergeCells count="18">
    <mergeCell ref="A1:C1"/>
    <mergeCell ref="A2:G2"/>
    <mergeCell ref="A3:D3"/>
    <mergeCell ref="B4:C4"/>
    <mergeCell ref="B21:D21"/>
    <mergeCell ref="A22:D22"/>
    <mergeCell ref="A5:A6"/>
    <mergeCell ref="A7:A13"/>
    <mergeCell ref="A14:A16"/>
    <mergeCell ref="A17:A20"/>
    <mergeCell ref="B7:B9"/>
    <mergeCell ref="B10:B11"/>
    <mergeCell ref="B12:B13"/>
    <mergeCell ref="B17:B18"/>
    <mergeCell ref="C7:C9"/>
    <mergeCell ref="C10:C11"/>
    <mergeCell ref="C12:C13"/>
    <mergeCell ref="C17:C18"/>
  </mergeCells>
  <printOptions horizontalCentered="1"/>
  <pageMargins left="0.4798611111111111" right="0.4486111111111111" top="0.7868055555555555" bottom="0.7868055555555555" header="0.3145833333333333" footer="0.3145833333333333"/>
  <pageSetup fitToHeight="0" fitToWidth="1" horizontalDpi="600" verticalDpi="600" orientation="portrait" paperSize="9" scale="79"/>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F11"/>
  <sheetViews>
    <sheetView workbookViewId="0" topLeftCell="A1">
      <selection activeCell="A1" sqref="A1"/>
    </sheetView>
  </sheetViews>
  <sheetFormatPr defaultColWidth="9.00390625" defaultRowHeight="15"/>
  <cols>
    <col min="1" max="1" width="11.7109375" style="0" customWidth="1"/>
    <col min="2" max="2" width="13.00390625" style="0" bestFit="1" customWidth="1"/>
    <col min="4" max="4" width="11.421875" style="0" bestFit="1" customWidth="1"/>
    <col min="6" max="6" width="11.421875" style="0" bestFit="1" customWidth="1"/>
  </cols>
  <sheetData>
    <row r="2" ht="14.25"/>
    <row r="3" spans="1:6" ht="14.25">
      <c r="A3" s="1" t="s">
        <v>74</v>
      </c>
      <c r="B3" s="2">
        <v>43830</v>
      </c>
      <c r="C3" s="3"/>
      <c r="D3" s="3"/>
      <c r="E3" s="3"/>
      <c r="F3" s="4"/>
    </row>
    <row r="4" spans="1:6" ht="14.25">
      <c r="A4" s="5"/>
      <c r="B4" s="6" t="s">
        <v>75</v>
      </c>
      <c r="C4" s="7"/>
      <c r="D4" s="6" t="s">
        <v>76</v>
      </c>
      <c r="E4" s="7"/>
      <c r="F4" s="1" t="s">
        <v>77</v>
      </c>
    </row>
    <row r="5" spans="1:6" ht="14.25">
      <c r="A5" s="8"/>
      <c r="B5" s="9" t="s">
        <v>78</v>
      </c>
      <c r="C5" s="9" t="s">
        <v>79</v>
      </c>
      <c r="D5" s="9" t="s">
        <v>78</v>
      </c>
      <c r="E5" s="7" t="s">
        <v>79</v>
      </c>
      <c r="F5" s="8"/>
    </row>
    <row r="6" spans="1:6" ht="32.25">
      <c r="A6" s="10" t="s">
        <v>80</v>
      </c>
      <c r="B6" s="11">
        <v>117407827</v>
      </c>
      <c r="C6" s="12">
        <v>10.71</v>
      </c>
      <c r="D6" s="11">
        <v>117407827</v>
      </c>
      <c r="E6" s="12">
        <v>100</v>
      </c>
      <c r="F6" s="12"/>
    </row>
    <row r="7" spans="1:6" ht="32.25">
      <c r="A7" s="10" t="s">
        <v>81</v>
      </c>
      <c r="B7" s="11">
        <v>979188476.08</v>
      </c>
      <c r="C7" s="12">
        <v>89.29</v>
      </c>
      <c r="D7" s="11">
        <v>12602900</v>
      </c>
      <c r="E7" s="13">
        <f>D7/B7*100</f>
        <v>1.287076013236326</v>
      </c>
      <c r="F7" s="11">
        <f>B7-D7</f>
        <v>966585576.08</v>
      </c>
    </row>
    <row r="8" spans="1:6" ht="21.75">
      <c r="A8" s="10" t="s">
        <v>82</v>
      </c>
      <c r="B8" s="11">
        <v>12602900</v>
      </c>
      <c r="C8" s="12">
        <v>1.15</v>
      </c>
      <c r="D8" s="11">
        <v>12602900</v>
      </c>
      <c r="E8" s="12">
        <v>100</v>
      </c>
      <c r="F8" s="12"/>
    </row>
    <row r="9" spans="1:6" ht="21.75">
      <c r="A9" s="10" t="s">
        <v>83</v>
      </c>
      <c r="B9" s="11">
        <v>966585576.08</v>
      </c>
      <c r="C9" s="12">
        <v>88.14</v>
      </c>
      <c r="D9" s="12"/>
      <c r="E9" s="12"/>
      <c r="F9" s="11">
        <v>966585576.08</v>
      </c>
    </row>
    <row r="10" spans="1:6" ht="42.75">
      <c r="A10" s="10" t="s">
        <v>84</v>
      </c>
      <c r="B10" s="12"/>
      <c r="C10" s="12"/>
      <c r="D10" s="12"/>
      <c r="E10" s="12"/>
      <c r="F10" s="12"/>
    </row>
    <row r="11" spans="1:6" ht="14.25">
      <c r="A11" s="8" t="s">
        <v>73</v>
      </c>
      <c r="B11" s="11">
        <v>1096596303.08</v>
      </c>
      <c r="C11" s="12">
        <v>100</v>
      </c>
      <c r="D11" s="11">
        <v>130010727</v>
      </c>
      <c r="E11" s="12">
        <v>100</v>
      </c>
      <c r="F11" s="11">
        <v>966585576.08</v>
      </c>
    </row>
  </sheetData>
  <sheetProtection/>
  <mergeCells count="5">
    <mergeCell ref="B3:F3"/>
    <mergeCell ref="B4:C4"/>
    <mergeCell ref="D4:E4"/>
    <mergeCell ref="A3:A5"/>
    <mergeCell ref="F4: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XieZh</cp:lastModifiedBy>
  <cp:lastPrinted>2020-06-08T07:01:28Z</cp:lastPrinted>
  <dcterms:created xsi:type="dcterms:W3CDTF">2018-04-19T02:58:11Z</dcterms:created>
  <dcterms:modified xsi:type="dcterms:W3CDTF">2023-03-27T05:15:03Z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